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\Постапки со преговарање без објавување оглас\VII преговарање\"/>
    </mc:Choice>
  </mc:AlternateContent>
  <bookViews>
    <workbookView xWindow="0" yWindow="0" windowWidth="19200" windowHeight="117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H5" i="1" l="1"/>
  <c r="H6" i="1"/>
  <c r="H8" i="1"/>
  <c r="H9" i="1"/>
  <c r="H10" i="1"/>
  <c r="H12" i="1"/>
  <c r="H13" i="1"/>
  <c r="H15" i="1"/>
  <c r="H16" i="1"/>
  <c r="H17" i="1"/>
  <c r="H18" i="1"/>
  <c r="H19" i="1"/>
  <c r="H20" i="1"/>
  <c r="H21" i="1"/>
  <c r="H22" i="1"/>
  <c r="H23" i="1"/>
  <c r="H24" i="1"/>
  <c r="H26" i="1"/>
  <c r="H28" i="1"/>
  <c r="H29" i="1"/>
  <c r="H30" i="1"/>
  <c r="H31" i="1"/>
  <c r="H33" i="1"/>
  <c r="H34" i="1"/>
  <c r="H35" i="1"/>
  <c r="H36" i="1"/>
  <c r="H37" i="1"/>
  <c r="H38" i="1"/>
  <c r="H39" i="1"/>
  <c r="H41" i="1"/>
  <c r="H43" i="1"/>
  <c r="H4" i="1"/>
  <c r="G5" i="1"/>
  <c r="G6" i="1"/>
  <c r="G8" i="1"/>
  <c r="G9" i="1"/>
  <c r="G10" i="1"/>
  <c r="G12" i="1"/>
  <c r="G13" i="1"/>
  <c r="G15" i="1"/>
  <c r="G16" i="1"/>
  <c r="G17" i="1"/>
  <c r="G18" i="1"/>
  <c r="G19" i="1"/>
  <c r="G20" i="1"/>
  <c r="G21" i="1"/>
  <c r="G22" i="1"/>
  <c r="G23" i="1"/>
  <c r="G24" i="1"/>
  <c r="G26" i="1"/>
  <c r="G28" i="1"/>
  <c r="G29" i="1"/>
  <c r="G30" i="1"/>
  <c r="G31" i="1"/>
  <c r="G33" i="1"/>
  <c r="G34" i="1"/>
  <c r="G35" i="1"/>
  <c r="G36" i="1"/>
  <c r="G37" i="1"/>
  <c r="G38" i="1"/>
  <c r="G39" i="1"/>
  <c r="G41" i="1"/>
  <c r="G43" i="1"/>
  <c r="G4" i="1"/>
  <c r="F5" i="1"/>
  <c r="F6" i="1"/>
  <c r="F8" i="1"/>
  <c r="F9" i="1"/>
  <c r="F10" i="1"/>
  <c r="F12" i="1"/>
  <c r="F13" i="1"/>
  <c r="F15" i="1"/>
  <c r="F16" i="1"/>
  <c r="F17" i="1"/>
  <c r="F18" i="1"/>
  <c r="F19" i="1"/>
  <c r="F20" i="1"/>
  <c r="F21" i="1"/>
  <c r="F22" i="1"/>
  <c r="F23" i="1"/>
  <c r="F24" i="1"/>
  <c r="F26" i="1"/>
  <c r="F28" i="1"/>
  <c r="F29" i="1"/>
  <c r="F30" i="1"/>
  <c r="F31" i="1"/>
  <c r="F33" i="1"/>
  <c r="F34" i="1"/>
  <c r="F35" i="1"/>
  <c r="F36" i="1"/>
  <c r="F37" i="1"/>
  <c r="F38" i="1"/>
  <c r="F39" i="1"/>
  <c r="F41" i="1"/>
  <c r="F4" i="1"/>
</calcChain>
</file>

<file path=xl/sharedStrings.xml><?xml version="1.0" encoding="utf-8"?>
<sst xmlns="http://schemas.openxmlformats.org/spreadsheetml/2006/main" count="86" uniqueCount="66">
  <si>
    <t>Единечна мерка</t>
  </si>
  <si>
    <t>Количина</t>
  </si>
  <si>
    <t>Единечна цена без ДДВ</t>
  </si>
  <si>
    <t>Вкупна цена со ДДВ</t>
  </si>
  <si>
    <t>екстракција</t>
  </si>
  <si>
    <t>парче</t>
  </si>
  <si>
    <t>единица</t>
  </si>
  <si>
    <t>Единечна цена со ДДВ</t>
  </si>
  <si>
    <t>Каталошки број</t>
  </si>
  <si>
    <t>Понуден производ</t>
  </si>
  <si>
    <t>Производител</t>
  </si>
  <si>
    <t>Дел од предметот на набавка</t>
  </si>
  <si>
    <t>Опис на стоките кои се предмет на набавката за секој дел од договорот</t>
  </si>
  <si>
    <t>Необележани олигонуклеотиди, максимум до 25 бази по олигонуклеотид, во количина од  40nmol, стандарно прочистување (DSL)</t>
  </si>
  <si>
    <t>нуклеотид</t>
  </si>
  <si>
    <t>проба</t>
  </si>
  <si>
    <t>реакција</t>
  </si>
  <si>
    <t>1.5мл тубички, безбојни со рамно капаче, градуирани, без присуство на DNA-зи и RNA-зи со заштитен дел од капачето за превенција на аеросоли и контаминација при отварање, стерилни, во пакување од 100 до 500 парчиња</t>
  </si>
  <si>
    <t>Продолжетоци стерилни/со можност за автоклавирање, без присуство на DNA-зи и RNA-зи, со филтер, со волумен 0,1-10 µL да се пакувани во кутија до 100 парчиња, наменети за полимеразно-верижна реакција (PCR) и последователни молекуларни анализи,  необложени, без адитиви,  изработени за целосно истиснување на примерокот</t>
  </si>
  <si>
    <t>Продолжетоци стерилни/со можност за автоклавирање, без присуство на DNA-зи и RNA-зи, со филтер, со волумен 50-1000µL да се пакувани во кутија до 100 парчиња, наменети за полимеразно-верижна реакција (PCR)  и последователни молекуларни анализи,  необложени, без од адитиви,  изработени за целосно истиснување на примерокот</t>
  </si>
  <si>
    <t>Пластични кутии  за складирање на 81-100 примерци во пластични тубички од 1.5мл, за чување на температура од 4°C до -20°C</t>
  </si>
  <si>
    <t>Ваккум епрувети за серум, без антикоагуланс, за волумен од 5 до 6 мл, со капаче со навртка</t>
  </si>
  <si>
    <t>Собирање, транспортирање и согорување на медицински отпад</t>
  </si>
  <si>
    <t>Китови со реагенси и потрошен материјал за мануелна екстракција на вирусна  РНК и ДНК од плазма, серум, cell-free телесни течности. Китот да работи на принцип на спин колонки. Китот да ги содржи минимум следниве компоненти: пуфер за лизирање, пуфер за испирање, РНАза слободна вода, Пуфер за елуција (5mM Tris/HCI ph 8.5), кариер РНК, спин колонки, како и туби за колекција.  Валидиран за клиничка употреба (CE mark или еквивалент). Препорачан во протоколите за детекција на Ковид 19 и потврден за примена за испитување на ковид-19 од референтна лабораторија од Светска Здравствена Организација.</t>
  </si>
  <si>
    <t>Кит за детекција на COVID-19 вирусна РНК со користење на амплификација во реално време, со сите потребни реагенси, ензими и двојно одбележани Real-time PCR проби (5'и 3') со флуорофор боја со максимум емисионен спектар на 518, 548, 554, 556, 580 или 602 нано метри), да има можност за детекција на најмалку 2 таргетни секвенци од SARS-Co-2 вирус, housekeeping ген и интерна контрола за евалуација на ефикасност на екстракцијата и да е валидиран за употреба на Real-Time  ABI 7500 / 7500Fast или Stratagene Mx3005p систем за умножување во реално време</t>
  </si>
  <si>
    <t>тест</t>
  </si>
  <si>
    <t>Китови за екстракција на вирусна РНК</t>
  </si>
  <si>
    <t>Прајмери / проби за детекција на SARS-Co-2 вирусот</t>
  </si>
  <si>
    <t xml:space="preserve">Двојно одбележани Real-time PCR проби обележени на 5' крајот со FAM, JOE, VIC, HEX, TAMRA, ТЕТ или ROX флуоресцентна боја и на 3' крајот со нефлуоресцентен quencher,  со максимум должина од 26 бази, во количина од минимум 40 нано моли, ХПЛЦ прочистени                       </t>
  </si>
  <si>
    <t xml:space="preserve">Тројно одбележани Real-time PCR проби обележени на 5' крајот со FAM, HEX, TexRd-XN или Cy5 флуоресцентна боја, внатрешен квенчер (помеѓу 9 и 10 позиција (TAO, ZEN или еквивалент), како и нефлуоресцентен квенчер (BHQ или еквивалент) на 3' крајот,  со максимум должина од 30 бази, во количина од минимум 40 нано моли, ХПЛЦ прочистени                       </t>
  </si>
  <si>
    <t>Реагенси и китови за RT/PCR детекција на SARS-Co-2 вирусот</t>
  </si>
  <si>
    <t>Кит за реверзна транскрипција и амплификација (умножување) на вирусна РНК во реално време (real-time) со сите потребни реагенси (пуфери, мешавина на ензими Reverse Transcriptase и DNA Polymerase) за изведување на реакцијата при што реверзната транскрипција и амплификацијата се одвиваат во иста реакција (one-step RT-PCR). Сензитивност од најмалку 10 копии на вирусна РНК по реакција. Да користи пасивна референтна боја со максимум емисионен спектар на 600 нано метри и да е компатибилен со ABI Real-Time 7500 или Stratagene Mx3005p систем за умножување во реално време. AgPath-ID One-Step RT-PCR Kit или Luna Universal Probe One-Step RT-qPCR Kit, или еквивалент</t>
  </si>
  <si>
    <t>Кит за реверзна транскрипција и амплификација (умножување) на вирусна РНК во реално време (real-time) со сите потребни реагенси (пуфери, мешавина на ензими Reverse Transcriptase и DNA Polymerase) за изведување на реакцијата при што реверзната транскрипција и амплификацијата се одвиваат во иста реакција (one-step RT-PCR). Сензитивност од најмалку 10 копии на вирусна РНК по реакција. Без пасивна референтна боја и да е компатибилен со ABI Real-Time 7500 или Stratagene Mx3005p систем за умножување во реално време. Luna Universal Probe One-Step RT-qPCR Kit, или еквивалент</t>
  </si>
  <si>
    <t>Пластика</t>
  </si>
  <si>
    <t>Продолжетоци стерилни/со можност за автоклавирање, без присуство на DNA-зи и RNA-зи, со филтер, за волумен 2-100 µL, да се пакувани во кутија до 100 парчиња, наменети за полимеразно-верижна реакција (PCR) и последователни
молекуларни анализи, необложени, без од адитиви, изработени за целосно истиснување на примерокот</t>
  </si>
  <si>
    <t>Оптички адхезивни ленти за 96-жлебни плочки</t>
  </si>
  <si>
    <t>Оптички безбојни капачиња со рамна површина поврзани во лента од 8 компатибилни со 96-жлебни плочки, соодветни за спроведување на real-time PCR на АB 7500 Fast, Real-time PCR инструмент , или еквивалент</t>
  </si>
  <si>
    <t>парче / лента</t>
  </si>
  <si>
    <t>Реагенс за превенција од контаминација со ПЦР продукти</t>
  </si>
  <si>
    <t>Реагенси за подготовка на вирусен транспортен медиум</t>
  </si>
  <si>
    <t>Dulbecco′s Modified Eagle′s Medium -(DMEM). ‎Основен медиум за раст на разлини типови хумани клетки. Да содржи високо ниво на глукиза и L-глутамин. Пакуван во стерилни пластични шишиња од максимум 500 мл.Како адитив да содржи натриум пируват, за последователни апликации.(DMEM, High Glucose, Pyruvate, Gibco, или еквивалент)</t>
  </si>
  <si>
    <t>милилитар</t>
  </si>
  <si>
    <t>HEPES 1M, "zwitterionic" органски, хемиски пуферирачки агенс за употреба при култура на клетки</t>
  </si>
  <si>
    <t>FBS - фетал бовин серум - Додаток (суплемент) кој се користи при изработка на медиуми за различни типови на клеточни култури и последователни апликации за заштита на клетките од оксидативно оштетување и апоптоза.</t>
  </si>
  <si>
    <t>Раствор кој содржи мешавина на антибиотици: Penicillin/ Streptomycin/ Amphotericin B раствор во концентрација од (100X), со степен на чистота: Tissue Culture Grade   Да содржи минимум 10,000 единици / мл, калиумова сол на  Penicillin G, 10,000 µg/ml Streptomycin Sulfate, Streptomyces sp. и 25 µg/ml Amphotericin B, Streptomyces sp., Gibco Antibiotic-Antimycotic (100X) или еквивалент</t>
  </si>
  <si>
    <t>Заштитна опрема</t>
  </si>
  <si>
    <t xml:space="preserve">Хируршки заштитни маски за еднократна употреба, најмалку двослојни, со ластик </t>
  </si>
  <si>
    <t>Непропусни заштитни капи за еднократна уптореба</t>
  </si>
  <si>
    <t>Медицински нитрилни ракавици кои не се обложени со талк,еластични со можност за дополнително растегнување, за еднократна употреба, нестерилни, големина Ѕ во пакување од максимум 100</t>
  </si>
  <si>
    <t>Скафандери / Комбинизон со капуљача од неткаен материјал со предно затварање на патент со дополнителна клапна, еластична лента околу главата, струк и зглобови. изработени од материјал кој одговара на заштитна облека за работа со инфективни агенси (EN14126:2013) точка 4.1.4, за безбедна работа со инфективниот агенс минимум 2 часа, со ниво на заштита тип 4, тип 5 и/или тип 6. DT117, или еквивалент</t>
  </si>
  <si>
    <t>Еднократни заштитни маски за лице со
мембрана за издишување со филтер EU FFP2 или NIOSH- сетифицирани N95, или еквивалент соодветно на стандард EN/ISO14126:2013, за респираторна заштита од инфективни аеросоли (со големина до 14 микрони)</t>
  </si>
  <si>
    <t>Медицинска бела работна блуза на V израз со долг ракав со внатрешен џеб, ткаенина кепер 210-220 м2, 65% полиестер и 35% памук, машки/ женски</t>
  </si>
  <si>
    <t xml:space="preserve">Медицински бели работни панталони до појас со ластик со заден внатрешен џеб, ткаенина кепер 210-220 м2, 65% полиестер и 35% памук, машки/ женски </t>
  </si>
  <si>
    <t xml:space="preserve">парче </t>
  </si>
  <si>
    <t xml:space="preserve">Етанол апсолутен </t>
  </si>
  <si>
    <t>1000 мл</t>
  </si>
  <si>
    <t xml:space="preserve">Отстранување на медицински отпад </t>
  </si>
  <si>
    <t xml:space="preserve">килограм </t>
  </si>
  <si>
    <r>
      <t>Китови со реагенси и потрошен материјал за брза (најмногу 30 минути) автоматска едновремена  изолација и прочистување на најмалку 32 примероци вирусна</t>
    </r>
    <r>
      <rPr>
        <sz val="8"/>
        <color rgb="FFFFFF0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 РНК од плазма, назофарингеален брис или cell-free телесни течности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 валидирани за клиничка употреба (CE mark или еквивалент) и/или препорачани за употреба за детекција на SARS-CoV-2 вирусот од референтна лабораторија, вклучително и апарат на користење компатибилен со понудените китови во времетраење на набавката</t>
    </r>
  </si>
  <si>
    <r>
      <t>96-жлебни оптички плочки, од 0.2мл, "semi-skirted, Standard Profile", компатабилни со</t>
    </r>
    <r>
      <rPr>
        <sz val="8"/>
        <rFont val="Times New Roman"/>
        <family val="1"/>
        <charset val="204"/>
      </rPr>
      <t xml:space="preserve"> Strategene Mx 3005p</t>
    </r>
    <r>
      <rPr>
        <sz val="8"/>
        <color theme="1"/>
        <rFont val="Times New Roman"/>
        <family val="1"/>
        <charset val="204"/>
      </rPr>
      <t xml:space="preserve"> Real-time PCR инструмент , или еквивалент</t>
    </r>
  </si>
  <si>
    <r>
      <t>96-жлебни оптички плочки, од 0.1мл, со баркод,  компатабилни со АB 7500 Fast Real-time PCR инструмент , или еквивалент</t>
    </r>
    <r>
      <rPr>
        <sz val="8"/>
        <color rgb="FFFF0000"/>
        <rFont val="Times New Roman"/>
        <family val="1"/>
        <charset val="204"/>
      </rPr>
      <t xml:space="preserve"> </t>
    </r>
  </si>
  <si>
    <r>
      <t xml:space="preserve">Термолабилна антарктичка урацил ДНК-гликозилаза (UDG), со соодветни реагенси наменет за превенција на контаминација со претходни PCR продукти, со концентрација од минимум 1U/μL, да се инактивира на темпрература од 50-60°C, компатиблина со </t>
    </r>
    <r>
      <rPr>
        <sz val="8"/>
        <rFont val="Times New Roman"/>
        <family val="1"/>
        <charset val="204"/>
      </rPr>
      <t>Luna Universal Probe One-Step RT-qPCR Kit</t>
    </r>
    <r>
      <rPr>
        <sz val="8"/>
        <color theme="1"/>
        <rFont val="Times New Roman"/>
        <family val="1"/>
        <charset val="204"/>
      </rPr>
      <t>, New England Biolabs</t>
    </r>
  </si>
  <si>
    <t>Вкупна цена без ДДВ*</t>
  </si>
  <si>
    <t>*предмет на електронска аукција</t>
  </si>
  <si>
    <t>Етанол апсолутен 99,9% PA, пакување од минимум 1 литар</t>
  </si>
  <si>
    <t>Реагенси, лабораториски потрошен материјал и пластика за дијагностицирање на ковид-19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</si>
</sst>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rgb="FFFFFF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Border="1"/>
    <xf numFmtId="3" fontId="4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left" vertical="top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3" fontId="2" fillId="0" borderId="7" xfId="0" applyNumberFormat="1" applyFont="1" applyFill="1" applyBorder="1" applyAlignment="1">
      <alignment vertical="center" wrapText="1"/>
    </xf>
    <xf numFmtId="3" fontId="2" fillId="0" borderId="7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0" xfId="0" applyFont="1"/>
    <xf numFmtId="0" fontId="1" fillId="3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2" fillId="0" borderId="6" xfId="0" applyNumberFormat="1" applyFont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4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2 2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190500</xdr:colOff>
      <xdr:row>1</xdr:row>
      <xdr:rowOff>28575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200025</xdr:colOff>
      <xdr:row>1</xdr:row>
      <xdr:rowOff>28575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285750</xdr:colOff>
      <xdr:row>1</xdr:row>
      <xdr:rowOff>28575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0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285750</xdr:colOff>
      <xdr:row>1</xdr:row>
      <xdr:rowOff>28575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0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workbookViewId="0">
      <selection activeCell="A3" sqref="A3:D3"/>
    </sheetView>
  </sheetViews>
  <sheetFormatPr defaultRowHeight="11.25" x14ac:dyDescent="0.2"/>
  <cols>
    <col min="1" max="1" width="11" style="1" customWidth="1"/>
    <col min="2" max="2" width="38.140625" style="2" customWidth="1"/>
    <col min="3" max="3" width="10.5703125" style="1" customWidth="1"/>
    <col min="4" max="4" width="11" style="1" customWidth="1"/>
    <col min="5" max="5" width="12.28515625" style="1" customWidth="1"/>
    <col min="6" max="6" width="12.140625" style="1" customWidth="1"/>
    <col min="7" max="7" width="10.85546875" style="1" customWidth="1"/>
    <col min="8" max="8" width="11.7109375" style="1" customWidth="1"/>
    <col min="9" max="9" width="11.5703125" style="1" customWidth="1"/>
    <col min="10" max="10" width="9.140625" style="1"/>
    <col min="11" max="11" width="12.140625" style="1" customWidth="1"/>
    <col min="12" max="16384" width="9.140625" style="1"/>
  </cols>
  <sheetData>
    <row r="1" spans="1:12" ht="12" thickBot="1" x14ac:dyDescent="0.25">
      <c r="A1" s="54" t="s">
        <v>65</v>
      </c>
      <c r="B1" s="55"/>
      <c r="C1" s="55"/>
      <c r="D1" s="55"/>
      <c r="E1" s="56"/>
      <c r="F1" s="56"/>
      <c r="G1" s="56"/>
      <c r="H1" s="56"/>
      <c r="I1" s="56"/>
      <c r="J1" s="56"/>
      <c r="K1" s="56"/>
    </row>
    <row r="2" spans="1:12" ht="37.5" customHeight="1" x14ac:dyDescent="0.2">
      <c r="A2" s="3" t="s">
        <v>11</v>
      </c>
      <c r="B2" s="3" t="s">
        <v>12</v>
      </c>
      <c r="C2" s="3" t="s">
        <v>0</v>
      </c>
      <c r="D2" s="3" t="s">
        <v>1</v>
      </c>
      <c r="E2" s="3" t="s">
        <v>2</v>
      </c>
      <c r="F2" s="3" t="s">
        <v>7</v>
      </c>
      <c r="G2" s="3" t="s">
        <v>62</v>
      </c>
      <c r="H2" s="3" t="s">
        <v>3</v>
      </c>
      <c r="I2" s="3" t="s">
        <v>8</v>
      </c>
      <c r="J2" s="3" t="s">
        <v>9</v>
      </c>
      <c r="K2" s="3" t="s">
        <v>10</v>
      </c>
    </row>
    <row r="3" spans="1:12" ht="13.5" customHeight="1" x14ac:dyDescent="0.2">
      <c r="A3" s="49" t="s">
        <v>26</v>
      </c>
      <c r="B3" s="50"/>
      <c r="C3" s="50"/>
      <c r="D3" s="50"/>
      <c r="E3" s="31"/>
      <c r="F3" s="31"/>
      <c r="G3" s="31"/>
      <c r="H3" s="31"/>
      <c r="I3" s="31"/>
      <c r="J3" s="31"/>
      <c r="K3" s="31"/>
      <c r="L3" s="11"/>
    </row>
    <row r="4" spans="1:12" s="10" customFormat="1" ht="124.5" customHeight="1" x14ac:dyDescent="0.2">
      <c r="A4" s="6">
        <v>1</v>
      </c>
      <c r="B4" s="12" t="s">
        <v>58</v>
      </c>
      <c r="C4" s="13" t="s">
        <v>4</v>
      </c>
      <c r="D4" s="7">
        <v>10000</v>
      </c>
      <c r="E4" s="9"/>
      <c r="F4" s="9">
        <f>E4*18/100+E4</f>
        <v>0</v>
      </c>
      <c r="G4" s="9">
        <f>D4*E4</f>
        <v>0</v>
      </c>
      <c r="H4" s="9">
        <f>G4*18/100+G4</f>
        <v>0</v>
      </c>
      <c r="I4" s="9"/>
      <c r="J4" s="9"/>
      <c r="K4" s="9"/>
    </row>
    <row r="5" spans="1:12" s="10" customFormat="1" ht="170.25" customHeight="1" x14ac:dyDescent="0.2">
      <c r="A5" s="6">
        <v>2</v>
      </c>
      <c r="B5" s="12" t="s">
        <v>23</v>
      </c>
      <c r="C5" s="8" t="s">
        <v>4</v>
      </c>
      <c r="D5" s="7">
        <v>5000</v>
      </c>
      <c r="E5" s="9"/>
      <c r="F5" s="9">
        <f t="shared" ref="F5:F41" si="0">E5*18/100+E5</f>
        <v>0</v>
      </c>
      <c r="G5" s="9">
        <f t="shared" ref="G5:G43" si="1">D5*E5</f>
        <v>0</v>
      </c>
      <c r="H5" s="9">
        <f t="shared" ref="H5:H43" si="2">G5*18/100+G5</f>
        <v>0</v>
      </c>
      <c r="I5" s="9"/>
      <c r="J5" s="9"/>
      <c r="K5" s="9"/>
    </row>
    <row r="6" spans="1:12" s="10" customFormat="1" ht="150" customHeight="1" x14ac:dyDescent="0.2">
      <c r="A6" s="6">
        <v>3</v>
      </c>
      <c r="B6" s="14" t="s">
        <v>24</v>
      </c>
      <c r="C6" s="15" t="s">
        <v>25</v>
      </c>
      <c r="D6" s="41">
        <v>5000</v>
      </c>
      <c r="E6" s="9"/>
      <c r="F6" s="9">
        <f t="shared" si="0"/>
        <v>0</v>
      </c>
      <c r="G6" s="9">
        <f t="shared" si="1"/>
        <v>0</v>
      </c>
      <c r="H6" s="9">
        <f t="shared" si="2"/>
        <v>0</v>
      </c>
      <c r="I6" s="9"/>
      <c r="J6" s="9"/>
      <c r="K6" s="9"/>
    </row>
    <row r="7" spans="1:12" s="10" customFormat="1" ht="15" customHeight="1" x14ac:dyDescent="0.2">
      <c r="A7" s="49" t="s">
        <v>27</v>
      </c>
      <c r="B7" s="50"/>
      <c r="C7" s="50"/>
      <c r="D7" s="50"/>
      <c r="E7" s="31"/>
      <c r="F7" s="40"/>
      <c r="G7" s="40"/>
      <c r="H7" s="40"/>
      <c r="I7" s="31"/>
      <c r="J7" s="31"/>
      <c r="K7" s="31"/>
    </row>
    <row r="8" spans="1:12" s="10" customFormat="1" ht="45" customHeight="1" x14ac:dyDescent="0.2">
      <c r="A8" s="6">
        <v>4</v>
      </c>
      <c r="B8" s="17" t="s">
        <v>13</v>
      </c>
      <c r="C8" s="18" t="s">
        <v>14</v>
      </c>
      <c r="D8" s="8">
        <v>15000</v>
      </c>
      <c r="E8" s="9"/>
      <c r="F8" s="9">
        <f t="shared" si="0"/>
        <v>0</v>
      </c>
      <c r="G8" s="9">
        <f t="shared" si="1"/>
        <v>0</v>
      </c>
      <c r="H8" s="9">
        <f t="shared" si="2"/>
        <v>0</v>
      </c>
      <c r="I8" s="9"/>
      <c r="J8" s="9"/>
      <c r="K8" s="9"/>
    </row>
    <row r="9" spans="1:12" s="10" customFormat="1" ht="83.25" customHeight="1" x14ac:dyDescent="0.2">
      <c r="A9" s="6">
        <v>5</v>
      </c>
      <c r="B9" s="12" t="s">
        <v>28</v>
      </c>
      <c r="C9" s="19" t="s">
        <v>15</v>
      </c>
      <c r="D9" s="8">
        <v>40</v>
      </c>
      <c r="E9" s="9"/>
      <c r="F9" s="9">
        <f t="shared" si="0"/>
        <v>0</v>
      </c>
      <c r="G9" s="9">
        <f t="shared" si="1"/>
        <v>0</v>
      </c>
      <c r="H9" s="9">
        <f t="shared" si="2"/>
        <v>0</v>
      </c>
      <c r="I9" s="9"/>
      <c r="J9" s="9"/>
      <c r="K9" s="9"/>
    </row>
    <row r="10" spans="1:12" s="10" customFormat="1" ht="101.25" customHeight="1" x14ac:dyDescent="0.2">
      <c r="A10" s="6">
        <v>6</v>
      </c>
      <c r="B10" s="12" t="s">
        <v>29</v>
      </c>
      <c r="C10" s="19" t="s">
        <v>15</v>
      </c>
      <c r="D10" s="8">
        <v>30</v>
      </c>
      <c r="E10" s="9"/>
      <c r="F10" s="9">
        <f t="shared" si="0"/>
        <v>0</v>
      </c>
      <c r="G10" s="9">
        <f t="shared" si="1"/>
        <v>0</v>
      </c>
      <c r="H10" s="9">
        <f t="shared" si="2"/>
        <v>0</v>
      </c>
      <c r="I10" s="9"/>
      <c r="J10" s="9"/>
      <c r="K10" s="9"/>
    </row>
    <row r="11" spans="1:12" s="10" customFormat="1" ht="18.75" customHeight="1" x14ac:dyDescent="0.2">
      <c r="A11" s="49" t="s">
        <v>30</v>
      </c>
      <c r="B11" s="50"/>
      <c r="C11" s="50"/>
      <c r="D11" s="50"/>
      <c r="E11" s="31"/>
      <c r="F11" s="40"/>
      <c r="G11" s="40"/>
      <c r="H11" s="40"/>
      <c r="I11" s="31"/>
      <c r="J11" s="31"/>
      <c r="K11" s="31"/>
    </row>
    <row r="12" spans="1:12" s="10" customFormat="1" ht="171" customHeight="1" x14ac:dyDescent="0.2">
      <c r="A12" s="6">
        <v>7</v>
      </c>
      <c r="B12" s="20" t="s">
        <v>31</v>
      </c>
      <c r="C12" s="21" t="s">
        <v>16</v>
      </c>
      <c r="D12" s="5">
        <v>10000</v>
      </c>
      <c r="E12" s="32"/>
      <c r="F12" s="9">
        <f t="shared" si="0"/>
        <v>0</v>
      </c>
      <c r="G12" s="9">
        <f t="shared" si="1"/>
        <v>0</v>
      </c>
      <c r="H12" s="9">
        <f t="shared" si="2"/>
        <v>0</v>
      </c>
      <c r="I12" s="32"/>
      <c r="J12" s="32"/>
      <c r="K12" s="32"/>
    </row>
    <row r="13" spans="1:12" s="10" customFormat="1" ht="147.75" customHeight="1" x14ac:dyDescent="0.2">
      <c r="A13" s="6">
        <v>8</v>
      </c>
      <c r="B13" s="20" t="s">
        <v>32</v>
      </c>
      <c r="C13" s="21" t="s">
        <v>16</v>
      </c>
      <c r="D13" s="42">
        <v>10000</v>
      </c>
      <c r="E13" s="9"/>
      <c r="F13" s="9">
        <f t="shared" si="0"/>
        <v>0</v>
      </c>
      <c r="G13" s="9">
        <f t="shared" si="1"/>
        <v>0</v>
      </c>
      <c r="H13" s="9">
        <f t="shared" si="2"/>
        <v>0</v>
      </c>
      <c r="I13" s="9"/>
      <c r="J13" s="9"/>
      <c r="K13" s="9"/>
    </row>
    <row r="14" spans="1:12" s="10" customFormat="1" ht="18" customHeight="1" x14ac:dyDescent="0.2">
      <c r="A14" s="49" t="s">
        <v>33</v>
      </c>
      <c r="B14" s="50"/>
      <c r="C14" s="50"/>
      <c r="D14" s="50"/>
      <c r="E14" s="31"/>
      <c r="F14" s="40"/>
      <c r="G14" s="40"/>
      <c r="H14" s="40"/>
      <c r="I14" s="31"/>
      <c r="J14" s="31"/>
      <c r="K14" s="31"/>
    </row>
    <row r="15" spans="1:12" s="10" customFormat="1" ht="91.5" customHeight="1" x14ac:dyDescent="0.2">
      <c r="A15" s="6">
        <v>9</v>
      </c>
      <c r="B15" s="33" t="s">
        <v>18</v>
      </c>
      <c r="C15" s="16" t="s">
        <v>5</v>
      </c>
      <c r="D15" s="41">
        <v>40000</v>
      </c>
      <c r="E15" s="9"/>
      <c r="F15" s="9">
        <f t="shared" si="0"/>
        <v>0</v>
      </c>
      <c r="G15" s="9">
        <f t="shared" si="1"/>
        <v>0</v>
      </c>
      <c r="H15" s="9">
        <f t="shared" si="2"/>
        <v>0</v>
      </c>
      <c r="I15" s="9"/>
      <c r="J15" s="9"/>
      <c r="K15" s="9"/>
    </row>
    <row r="16" spans="1:12" s="10" customFormat="1" ht="92.25" customHeight="1" x14ac:dyDescent="0.2">
      <c r="A16" s="6">
        <v>10</v>
      </c>
      <c r="B16" s="33" t="s">
        <v>19</v>
      </c>
      <c r="C16" s="16" t="s">
        <v>5</v>
      </c>
      <c r="D16" s="41">
        <v>30000</v>
      </c>
      <c r="E16" s="9"/>
      <c r="F16" s="9">
        <f t="shared" si="0"/>
        <v>0</v>
      </c>
      <c r="G16" s="9">
        <f t="shared" si="1"/>
        <v>0</v>
      </c>
      <c r="H16" s="9">
        <f t="shared" si="2"/>
        <v>0</v>
      </c>
      <c r="I16" s="9"/>
      <c r="J16" s="9"/>
      <c r="K16" s="9"/>
    </row>
    <row r="17" spans="1:11" s="10" customFormat="1" ht="88.5" customHeight="1" x14ac:dyDescent="0.2">
      <c r="A17" s="6">
        <v>11</v>
      </c>
      <c r="B17" s="33" t="s">
        <v>34</v>
      </c>
      <c r="C17" s="16" t="s">
        <v>5</v>
      </c>
      <c r="D17" s="41">
        <v>20000</v>
      </c>
      <c r="E17" s="9"/>
      <c r="F17" s="9">
        <f t="shared" si="0"/>
        <v>0</v>
      </c>
      <c r="G17" s="9">
        <f t="shared" si="1"/>
        <v>0</v>
      </c>
      <c r="H17" s="9">
        <f t="shared" si="2"/>
        <v>0</v>
      </c>
      <c r="I17" s="9"/>
      <c r="J17" s="9"/>
      <c r="K17" s="9"/>
    </row>
    <row r="18" spans="1:11" s="10" customFormat="1" ht="50.25" customHeight="1" x14ac:dyDescent="0.2">
      <c r="A18" s="6">
        <v>12</v>
      </c>
      <c r="B18" s="29" t="s">
        <v>20</v>
      </c>
      <c r="C18" s="16" t="s">
        <v>5</v>
      </c>
      <c r="D18" s="41">
        <v>500</v>
      </c>
      <c r="E18" s="9"/>
      <c r="F18" s="9">
        <f t="shared" si="0"/>
        <v>0</v>
      </c>
      <c r="G18" s="9">
        <f t="shared" si="1"/>
        <v>0</v>
      </c>
      <c r="H18" s="9">
        <f t="shared" si="2"/>
        <v>0</v>
      </c>
      <c r="I18" s="9"/>
      <c r="J18" s="9"/>
      <c r="K18" s="9"/>
    </row>
    <row r="19" spans="1:11" s="10" customFormat="1" ht="46.5" customHeight="1" x14ac:dyDescent="0.2">
      <c r="A19" s="6">
        <v>13</v>
      </c>
      <c r="B19" s="34" t="s">
        <v>59</v>
      </c>
      <c r="C19" s="22" t="s">
        <v>5</v>
      </c>
      <c r="D19" s="43">
        <v>1000</v>
      </c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  <c r="I19" s="9"/>
      <c r="J19" s="9"/>
      <c r="K19" s="9"/>
    </row>
    <row r="20" spans="1:11" s="10" customFormat="1" ht="46.5" customHeight="1" x14ac:dyDescent="0.2">
      <c r="A20" s="6">
        <v>14</v>
      </c>
      <c r="B20" s="34" t="s">
        <v>60</v>
      </c>
      <c r="C20" s="22" t="s">
        <v>5</v>
      </c>
      <c r="D20" s="43">
        <v>200</v>
      </c>
      <c r="E20" s="9"/>
      <c r="F20" s="9">
        <f t="shared" si="0"/>
        <v>0</v>
      </c>
      <c r="G20" s="9">
        <f t="shared" si="1"/>
        <v>0</v>
      </c>
      <c r="H20" s="9">
        <f t="shared" si="2"/>
        <v>0</v>
      </c>
      <c r="I20" s="9"/>
      <c r="J20" s="9"/>
      <c r="K20" s="9"/>
    </row>
    <row r="21" spans="1:11" s="10" customFormat="1" ht="69.75" customHeight="1" x14ac:dyDescent="0.2">
      <c r="A21" s="6">
        <v>15</v>
      </c>
      <c r="B21" s="35" t="s">
        <v>17</v>
      </c>
      <c r="C21" s="23" t="s">
        <v>5</v>
      </c>
      <c r="D21" s="44">
        <v>20000</v>
      </c>
      <c r="E21" s="9"/>
      <c r="F21" s="9">
        <f t="shared" si="0"/>
        <v>0</v>
      </c>
      <c r="G21" s="9">
        <f t="shared" si="1"/>
        <v>0</v>
      </c>
      <c r="H21" s="9">
        <f t="shared" si="2"/>
        <v>0</v>
      </c>
      <c r="I21" s="9"/>
      <c r="J21" s="9"/>
      <c r="K21" s="9"/>
    </row>
    <row r="22" spans="1:11" s="10" customFormat="1" ht="26.25" customHeight="1" x14ac:dyDescent="0.2">
      <c r="A22" s="6">
        <v>16</v>
      </c>
      <c r="B22" s="24" t="s">
        <v>35</v>
      </c>
      <c r="C22" s="25" t="s">
        <v>5</v>
      </c>
      <c r="D22" s="45">
        <v>600</v>
      </c>
      <c r="E22" s="9"/>
      <c r="F22" s="9">
        <f t="shared" si="0"/>
        <v>0</v>
      </c>
      <c r="G22" s="9">
        <f t="shared" si="1"/>
        <v>0</v>
      </c>
      <c r="H22" s="9">
        <f t="shared" si="2"/>
        <v>0</v>
      </c>
      <c r="I22" s="9"/>
      <c r="J22" s="9"/>
      <c r="K22" s="9"/>
    </row>
    <row r="23" spans="1:11" s="10" customFormat="1" ht="31.5" customHeight="1" x14ac:dyDescent="0.2">
      <c r="A23" s="6">
        <v>17</v>
      </c>
      <c r="B23" s="26" t="s">
        <v>21</v>
      </c>
      <c r="C23" s="27" t="s">
        <v>5</v>
      </c>
      <c r="D23" s="46">
        <v>15000</v>
      </c>
      <c r="E23" s="9"/>
      <c r="F23" s="9">
        <f t="shared" si="0"/>
        <v>0</v>
      </c>
      <c r="G23" s="9">
        <f t="shared" si="1"/>
        <v>0</v>
      </c>
      <c r="H23" s="9">
        <f t="shared" si="2"/>
        <v>0</v>
      </c>
      <c r="I23" s="9"/>
      <c r="J23" s="9"/>
      <c r="K23" s="9"/>
    </row>
    <row r="24" spans="1:11" s="10" customFormat="1" ht="63" customHeight="1" x14ac:dyDescent="0.2">
      <c r="A24" s="8">
        <v>18</v>
      </c>
      <c r="B24" s="28" t="s">
        <v>36</v>
      </c>
      <c r="C24" s="25" t="s">
        <v>37</v>
      </c>
      <c r="D24" s="45">
        <v>2400</v>
      </c>
      <c r="E24" s="4"/>
      <c r="F24" s="9">
        <f t="shared" si="0"/>
        <v>0</v>
      </c>
      <c r="G24" s="9">
        <f t="shared" si="1"/>
        <v>0</v>
      </c>
      <c r="H24" s="9">
        <f t="shared" si="2"/>
        <v>0</v>
      </c>
      <c r="I24" s="8"/>
      <c r="J24" s="8"/>
      <c r="K24" s="8"/>
    </row>
    <row r="25" spans="1:11" s="10" customFormat="1" ht="19.5" customHeight="1" x14ac:dyDescent="0.2">
      <c r="A25" s="51" t="s">
        <v>38</v>
      </c>
      <c r="B25" s="52"/>
      <c r="C25" s="52"/>
      <c r="D25" s="52"/>
      <c r="E25" s="36"/>
      <c r="F25" s="40"/>
      <c r="G25" s="40"/>
      <c r="H25" s="40"/>
      <c r="I25" s="37"/>
      <c r="J25" s="37"/>
      <c r="K25" s="37"/>
    </row>
    <row r="26" spans="1:11" s="10" customFormat="1" ht="46.5" customHeight="1" x14ac:dyDescent="0.2">
      <c r="A26" s="8">
        <v>19</v>
      </c>
      <c r="B26" s="29" t="s">
        <v>61</v>
      </c>
      <c r="C26" s="16" t="s">
        <v>6</v>
      </c>
      <c r="D26" s="47">
        <v>3000</v>
      </c>
      <c r="E26" s="4"/>
      <c r="F26" s="9">
        <f t="shared" si="0"/>
        <v>0</v>
      </c>
      <c r="G26" s="9">
        <f t="shared" si="1"/>
        <v>0</v>
      </c>
      <c r="H26" s="9">
        <f t="shared" si="2"/>
        <v>0</v>
      </c>
      <c r="I26" s="8"/>
      <c r="J26" s="8"/>
      <c r="K26" s="8"/>
    </row>
    <row r="27" spans="1:11" s="10" customFormat="1" ht="15.75" customHeight="1" x14ac:dyDescent="0.2">
      <c r="A27" s="51" t="s">
        <v>39</v>
      </c>
      <c r="B27" s="53"/>
      <c r="C27" s="53"/>
      <c r="D27" s="53"/>
      <c r="E27" s="36"/>
      <c r="F27" s="40"/>
      <c r="G27" s="40"/>
      <c r="H27" s="40"/>
      <c r="I27" s="37"/>
      <c r="J27" s="37"/>
      <c r="K27" s="37"/>
    </row>
    <row r="28" spans="1:11" s="10" customFormat="1" ht="90.75" customHeight="1" x14ac:dyDescent="0.2">
      <c r="A28" s="8">
        <v>20</v>
      </c>
      <c r="B28" s="29" t="s">
        <v>40</v>
      </c>
      <c r="C28" s="16" t="s">
        <v>41</v>
      </c>
      <c r="D28" s="48">
        <v>10000</v>
      </c>
      <c r="E28" s="4"/>
      <c r="F28" s="9">
        <f t="shared" si="0"/>
        <v>0</v>
      </c>
      <c r="G28" s="9">
        <f t="shared" si="1"/>
        <v>0</v>
      </c>
      <c r="H28" s="9">
        <f t="shared" si="2"/>
        <v>0</v>
      </c>
      <c r="I28" s="8"/>
      <c r="J28" s="8"/>
      <c r="K28" s="8"/>
    </row>
    <row r="29" spans="1:11" s="10" customFormat="1" ht="45.75" customHeight="1" x14ac:dyDescent="0.2">
      <c r="A29" s="8">
        <v>21</v>
      </c>
      <c r="B29" s="29" t="s">
        <v>42</v>
      </c>
      <c r="C29" s="16" t="s">
        <v>41</v>
      </c>
      <c r="D29" s="48">
        <v>400</v>
      </c>
      <c r="E29" s="4"/>
      <c r="F29" s="9">
        <f t="shared" si="0"/>
        <v>0</v>
      </c>
      <c r="G29" s="9">
        <f t="shared" si="1"/>
        <v>0</v>
      </c>
      <c r="H29" s="9">
        <f t="shared" si="2"/>
        <v>0</v>
      </c>
      <c r="I29" s="8"/>
      <c r="J29" s="8"/>
      <c r="K29" s="8"/>
    </row>
    <row r="30" spans="1:11" s="10" customFormat="1" ht="67.5" customHeight="1" x14ac:dyDescent="0.2">
      <c r="A30" s="8">
        <v>22</v>
      </c>
      <c r="B30" s="29" t="s">
        <v>43</v>
      </c>
      <c r="C30" s="16" t="s">
        <v>41</v>
      </c>
      <c r="D30" s="48">
        <v>1200</v>
      </c>
      <c r="E30" s="4"/>
      <c r="F30" s="9">
        <f t="shared" si="0"/>
        <v>0</v>
      </c>
      <c r="G30" s="9">
        <f t="shared" si="1"/>
        <v>0</v>
      </c>
      <c r="H30" s="9">
        <f t="shared" si="2"/>
        <v>0</v>
      </c>
      <c r="I30" s="8"/>
      <c r="J30" s="8"/>
      <c r="K30" s="8"/>
    </row>
    <row r="31" spans="1:11" s="10" customFormat="1" ht="47.25" customHeight="1" x14ac:dyDescent="0.2">
      <c r="A31" s="8">
        <v>23</v>
      </c>
      <c r="B31" s="29" t="s">
        <v>44</v>
      </c>
      <c r="C31" s="16" t="s">
        <v>41</v>
      </c>
      <c r="D31" s="48">
        <v>250</v>
      </c>
      <c r="E31" s="4"/>
      <c r="F31" s="9">
        <f t="shared" si="0"/>
        <v>0</v>
      </c>
      <c r="G31" s="9">
        <f t="shared" si="1"/>
        <v>0</v>
      </c>
      <c r="H31" s="9">
        <f t="shared" si="2"/>
        <v>0</v>
      </c>
      <c r="I31" s="8"/>
      <c r="J31" s="8"/>
      <c r="K31" s="8"/>
    </row>
    <row r="32" spans="1:11" s="10" customFormat="1" ht="17.25" customHeight="1" x14ac:dyDescent="0.2">
      <c r="A32" s="51" t="s">
        <v>45</v>
      </c>
      <c r="B32" s="52"/>
      <c r="C32" s="52"/>
      <c r="D32" s="52"/>
      <c r="E32" s="36"/>
      <c r="F32" s="40"/>
      <c r="G32" s="40"/>
      <c r="H32" s="40"/>
      <c r="I32" s="37"/>
      <c r="J32" s="37"/>
      <c r="K32" s="37"/>
    </row>
    <row r="33" spans="1:11" s="10" customFormat="1" ht="36.75" customHeight="1" x14ac:dyDescent="0.2">
      <c r="A33" s="8">
        <v>24</v>
      </c>
      <c r="B33" s="38" t="s">
        <v>46</v>
      </c>
      <c r="C33" s="16" t="s">
        <v>5</v>
      </c>
      <c r="D33" s="41">
        <v>6000</v>
      </c>
      <c r="E33" s="4"/>
      <c r="F33" s="9">
        <f t="shared" si="0"/>
        <v>0</v>
      </c>
      <c r="G33" s="9">
        <f t="shared" si="1"/>
        <v>0</v>
      </c>
      <c r="H33" s="9">
        <f t="shared" si="2"/>
        <v>0</v>
      </c>
      <c r="I33" s="8"/>
      <c r="J33" s="8"/>
      <c r="K33" s="8"/>
    </row>
    <row r="34" spans="1:11" s="10" customFormat="1" ht="24" customHeight="1" x14ac:dyDescent="0.2">
      <c r="A34" s="8">
        <v>25</v>
      </c>
      <c r="B34" s="38" t="s">
        <v>47</v>
      </c>
      <c r="C34" s="16" t="s">
        <v>5</v>
      </c>
      <c r="D34" s="41">
        <v>400</v>
      </c>
      <c r="E34" s="4"/>
      <c r="F34" s="9">
        <f t="shared" si="0"/>
        <v>0</v>
      </c>
      <c r="G34" s="9">
        <f t="shared" si="1"/>
        <v>0</v>
      </c>
      <c r="H34" s="9">
        <f t="shared" si="2"/>
        <v>0</v>
      </c>
      <c r="I34" s="8"/>
      <c r="J34" s="8"/>
      <c r="K34" s="8"/>
    </row>
    <row r="35" spans="1:11" s="10" customFormat="1" ht="55.5" customHeight="1" x14ac:dyDescent="0.2">
      <c r="A35" s="8">
        <v>26</v>
      </c>
      <c r="B35" s="29" t="s">
        <v>48</v>
      </c>
      <c r="C35" s="16" t="s">
        <v>5</v>
      </c>
      <c r="D35" s="41">
        <v>15000</v>
      </c>
      <c r="E35" s="4"/>
      <c r="F35" s="9">
        <f t="shared" si="0"/>
        <v>0</v>
      </c>
      <c r="G35" s="9">
        <f t="shared" si="1"/>
        <v>0</v>
      </c>
      <c r="H35" s="9">
        <f t="shared" si="2"/>
        <v>0</v>
      </c>
      <c r="I35" s="8"/>
      <c r="J35" s="8"/>
      <c r="K35" s="8"/>
    </row>
    <row r="36" spans="1:11" s="10" customFormat="1" ht="120" customHeight="1" x14ac:dyDescent="0.2">
      <c r="A36" s="8">
        <v>27</v>
      </c>
      <c r="B36" s="39" t="s">
        <v>49</v>
      </c>
      <c r="C36" s="16" t="s">
        <v>5</v>
      </c>
      <c r="D36" s="41">
        <v>300</v>
      </c>
      <c r="E36" s="4"/>
      <c r="F36" s="9">
        <f t="shared" si="0"/>
        <v>0</v>
      </c>
      <c r="G36" s="9">
        <f t="shared" si="1"/>
        <v>0</v>
      </c>
      <c r="H36" s="9">
        <f t="shared" si="2"/>
        <v>0</v>
      </c>
      <c r="I36" s="8"/>
      <c r="J36" s="8"/>
      <c r="K36" s="8"/>
    </row>
    <row r="37" spans="1:11" s="10" customFormat="1" ht="85.5" customHeight="1" x14ac:dyDescent="0.2">
      <c r="A37" s="8">
        <v>28</v>
      </c>
      <c r="B37" s="29" t="s">
        <v>50</v>
      </c>
      <c r="C37" s="16" t="s">
        <v>5</v>
      </c>
      <c r="D37" s="41">
        <v>300</v>
      </c>
      <c r="E37" s="4"/>
      <c r="F37" s="9">
        <f t="shared" si="0"/>
        <v>0</v>
      </c>
      <c r="G37" s="9">
        <f t="shared" si="1"/>
        <v>0</v>
      </c>
      <c r="H37" s="9">
        <f t="shared" si="2"/>
        <v>0</v>
      </c>
      <c r="I37" s="8"/>
      <c r="J37" s="8"/>
      <c r="K37" s="8"/>
    </row>
    <row r="38" spans="1:11" s="10" customFormat="1" ht="47.25" customHeight="1" x14ac:dyDescent="0.2">
      <c r="A38" s="8">
        <v>29</v>
      </c>
      <c r="B38" s="29" t="s">
        <v>51</v>
      </c>
      <c r="C38" s="16" t="s">
        <v>5</v>
      </c>
      <c r="D38" s="41">
        <v>15</v>
      </c>
      <c r="E38" s="4"/>
      <c r="F38" s="9">
        <f t="shared" si="0"/>
        <v>0</v>
      </c>
      <c r="G38" s="9">
        <f t="shared" si="1"/>
        <v>0</v>
      </c>
      <c r="H38" s="9">
        <f t="shared" si="2"/>
        <v>0</v>
      </c>
      <c r="I38" s="8"/>
      <c r="J38" s="8"/>
      <c r="K38" s="8"/>
    </row>
    <row r="39" spans="1:11" s="10" customFormat="1" ht="48" customHeight="1" x14ac:dyDescent="0.2">
      <c r="A39" s="8">
        <v>30</v>
      </c>
      <c r="B39" s="29" t="s">
        <v>52</v>
      </c>
      <c r="C39" s="16" t="s">
        <v>53</v>
      </c>
      <c r="D39" s="41">
        <v>15</v>
      </c>
      <c r="E39" s="4"/>
      <c r="F39" s="9">
        <f t="shared" si="0"/>
        <v>0</v>
      </c>
      <c r="G39" s="9">
        <f t="shared" si="1"/>
        <v>0</v>
      </c>
      <c r="H39" s="9">
        <f t="shared" si="2"/>
        <v>0</v>
      </c>
      <c r="I39" s="8"/>
      <c r="J39" s="8"/>
      <c r="K39" s="8"/>
    </row>
    <row r="40" spans="1:11" s="10" customFormat="1" ht="19.5" customHeight="1" x14ac:dyDescent="0.2">
      <c r="A40" s="51" t="s">
        <v>54</v>
      </c>
      <c r="B40" s="52"/>
      <c r="C40" s="52"/>
      <c r="D40" s="52"/>
      <c r="E40" s="36"/>
      <c r="F40" s="40"/>
      <c r="G40" s="40"/>
      <c r="H40" s="40"/>
      <c r="I40" s="37"/>
      <c r="J40" s="37"/>
      <c r="K40" s="37"/>
    </row>
    <row r="41" spans="1:11" s="10" customFormat="1" ht="30.75" customHeight="1" x14ac:dyDescent="0.2">
      <c r="A41" s="8">
        <v>31</v>
      </c>
      <c r="B41" s="29" t="s">
        <v>64</v>
      </c>
      <c r="C41" s="16" t="s">
        <v>55</v>
      </c>
      <c r="D41" s="48">
        <v>80</v>
      </c>
      <c r="E41" s="4"/>
      <c r="F41" s="9">
        <f t="shared" si="0"/>
        <v>0</v>
      </c>
      <c r="G41" s="9">
        <f t="shared" si="1"/>
        <v>0</v>
      </c>
      <c r="H41" s="9">
        <f t="shared" si="2"/>
        <v>0</v>
      </c>
      <c r="I41" s="8"/>
      <c r="J41" s="8"/>
      <c r="K41" s="8"/>
    </row>
    <row r="42" spans="1:11" s="10" customFormat="1" ht="14.25" customHeight="1" x14ac:dyDescent="0.2">
      <c r="A42" s="51" t="s">
        <v>56</v>
      </c>
      <c r="B42" s="52"/>
      <c r="C42" s="52"/>
      <c r="D42" s="52"/>
      <c r="E42" s="36"/>
      <c r="F42" s="40"/>
      <c r="G42" s="40"/>
      <c r="H42" s="40"/>
      <c r="I42" s="37"/>
      <c r="J42" s="37"/>
      <c r="K42" s="37"/>
    </row>
    <row r="43" spans="1:11" s="10" customFormat="1" ht="39" customHeight="1" x14ac:dyDescent="0.2">
      <c r="A43" s="8">
        <v>32</v>
      </c>
      <c r="B43" s="29" t="s">
        <v>22</v>
      </c>
      <c r="C43" s="16" t="s">
        <v>57</v>
      </c>
      <c r="D43" s="48">
        <v>2500</v>
      </c>
      <c r="E43" s="4"/>
      <c r="F43" s="9">
        <f>E43*5/100+E43</f>
        <v>0</v>
      </c>
      <c r="G43" s="9">
        <f t="shared" si="1"/>
        <v>0</v>
      </c>
      <c r="H43" s="9">
        <f t="shared" si="2"/>
        <v>0</v>
      </c>
      <c r="I43" s="8"/>
      <c r="J43" s="8"/>
      <c r="K43" s="8"/>
    </row>
    <row r="44" spans="1:11" x14ac:dyDescent="0.2">
      <c r="G44" s="30" t="s">
        <v>63</v>
      </c>
    </row>
  </sheetData>
  <mergeCells count="10">
    <mergeCell ref="A25:D25"/>
    <mergeCell ref="A27:D27"/>
    <mergeCell ref="A32:D32"/>
    <mergeCell ref="A40:D40"/>
    <mergeCell ref="A42:D42"/>
    <mergeCell ref="A1:K1"/>
    <mergeCell ref="A3:D3"/>
    <mergeCell ref="A7:D7"/>
    <mergeCell ref="A11:D11"/>
    <mergeCell ref="A14:D14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2020-06-12T12:40:08Z</cp:lastPrinted>
  <dcterms:created xsi:type="dcterms:W3CDTF">2020-04-23T10:50:46Z</dcterms:created>
  <dcterms:modified xsi:type="dcterms:W3CDTF">2020-10-27T09:06:17Z</dcterms:modified>
</cp:coreProperties>
</file>